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dy Schuman\Documents\"/>
    </mc:Choice>
  </mc:AlternateContent>
  <xr:revisionPtr revIDLastSave="0" documentId="8_{B672ADF4-2DA0-4EC1-9A02-DA7AAD9FDAA5}" xr6:coauthVersionLast="47" xr6:coauthVersionMax="47" xr10:uidLastSave="{00000000-0000-0000-0000-000000000000}"/>
  <workbookProtection workbookAlgorithmName="SHA-512" workbookHashValue="R8zvx6Uz8KKGA5altwzD3MT3yXTDnD0sHmU3iDP0aJL47gAalXTqf7vdxrK43HJHcAmEuLrl0t+gnfCkq+B6Og==" workbookSaltValue="CWC+6tTmUd4XrXR4SAuFBg==" workbookSpinCount="100000" lockStructure="1"/>
  <bookViews>
    <workbookView xWindow="30612" yWindow="-108" windowWidth="30936" windowHeight="16896" xr2:uid="{0C3B1AC5-408D-415E-A58D-7C60C50EEB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8" i="1"/>
  <c r="D27" i="1"/>
  <c r="D26" i="1"/>
  <c r="D25" i="1"/>
  <c r="D22" i="1"/>
  <c r="D23" i="1"/>
  <c r="D21" i="1"/>
  <c r="D20" i="1"/>
  <c r="D19" i="1"/>
  <c r="D18" i="1"/>
  <c r="D17" i="1"/>
  <c r="D16" i="1"/>
  <c r="D15" i="1"/>
  <c r="D14" i="1"/>
  <c r="D13" i="1"/>
  <c r="D12" i="1"/>
  <c r="D11" i="1"/>
  <c r="D10" i="1"/>
  <c r="D34" i="1" l="1"/>
  <c r="D36" i="1" s="1"/>
  <c r="C38" i="1" l="1"/>
  <c r="C37" i="1"/>
  <c r="D37" i="1" s="1"/>
  <c r="D38" i="1" l="1"/>
  <c r="D39" i="1" s="1"/>
</calcChain>
</file>

<file path=xl/sharedStrings.xml><?xml version="1.0" encoding="utf-8"?>
<sst xmlns="http://schemas.openxmlformats.org/spreadsheetml/2006/main" count="51" uniqueCount="48">
  <si>
    <t>TRADESHOW VENDOR ORDER FORM</t>
  </si>
  <si>
    <t>BOOTH #:</t>
  </si>
  <si>
    <t>NAME ON CARD:</t>
  </si>
  <si>
    <t>CLIENT NAME:</t>
  </si>
  <si>
    <t>ROOM:</t>
  </si>
  <si>
    <t>DATE:</t>
  </si>
  <si>
    <t>EXPIRATION:                            CARD TYPE:</t>
  </si>
  <si>
    <t>EMAIL:</t>
  </si>
  <si>
    <t>PHONE #:</t>
  </si>
  <si>
    <t>ITEMS</t>
  </si>
  <si>
    <t>QTY</t>
  </si>
  <si>
    <t>PRICE</t>
  </si>
  <si>
    <t>TOTAL</t>
  </si>
  <si>
    <t>NOTES</t>
  </si>
  <si>
    <t>TRADESHOW POWER 15-20AMP (pre-order)</t>
  </si>
  <si>
    <t>TRADESHOW POWER 15-20AMP (day-of)</t>
  </si>
  <si>
    <t>TRADESHOW POWER 50AMP (pre-order)</t>
  </si>
  <si>
    <t>Single phase (50amp) 240v</t>
  </si>
  <si>
    <t>TRADESHOW POWER 50AMP (day-of)</t>
  </si>
  <si>
    <t>TRADESHOW POWER 200-400AMP (pre-order)</t>
  </si>
  <si>
    <t>3 phase (200 or 400amp) 208v</t>
  </si>
  <si>
    <t>TRADESHOW POWER 200-400AMP (day-of)</t>
  </si>
  <si>
    <t>HARDLINE INTERNET</t>
  </si>
  <si>
    <t>HARDLINE INTERNET (additional bandwidth)</t>
  </si>
  <si>
    <t>10$ per additional Mbps of bandwidth</t>
  </si>
  <si>
    <t>Equipment Sub Total</t>
  </si>
  <si>
    <t>DAY(s)</t>
  </si>
  <si>
    <t>Default is 1 day. Please adjust the amount of days.</t>
  </si>
  <si>
    <t>Service Charge (22%)</t>
  </si>
  <si>
    <t>Tax %</t>
  </si>
  <si>
    <t>TOTAL CHARGES</t>
  </si>
  <si>
    <t>BAR STOOL</t>
  </si>
  <si>
    <t>BANQUET CHAIR</t>
  </si>
  <si>
    <t>TALL COCKTAIL TABLE WITH CLOTH</t>
  </si>
  <si>
    <t>6' OR 8 ' TABLE WITH CLOTH</t>
  </si>
  <si>
    <t xml:space="preserve">40" LCD 16:9 w/stand </t>
  </si>
  <si>
    <t xml:space="preserve">46" LCD 16:9 w/stand </t>
  </si>
  <si>
    <t xml:space="preserve">49" LCD 16:9 w/stand </t>
  </si>
  <si>
    <t xml:space="preserve">65" LCD 16:9 w/stand </t>
  </si>
  <si>
    <t>DVD/BLU-RAY PLAYER</t>
  </si>
  <si>
    <t>DVD Player</t>
  </si>
  <si>
    <t>EVENT NAME:</t>
  </si>
  <si>
    <t>Single extension or quad box (15-20amp) 120v  /  "Regular power"</t>
  </si>
  <si>
    <t>Single hardline internet drop</t>
  </si>
  <si>
    <t>Banquets to use this subtotal - Tax &amp; service charge is processed through our systems.</t>
  </si>
  <si>
    <r>
      <t xml:space="preserve">CC #: </t>
    </r>
    <r>
      <rPr>
        <i/>
        <sz val="9"/>
        <color theme="1"/>
        <rFont val="Calibri"/>
        <family val="2"/>
        <scheme val="minor"/>
      </rPr>
      <t>(PLEASE LEAVE BLANK - WE WILL CALL)</t>
    </r>
  </si>
  <si>
    <t>PLEASE SEND THIS FORM BACK TO YOUR MLC SALES CONTACT - Thomas.Wangerin@MysticLake.com</t>
  </si>
  <si>
    <r>
      <rPr>
        <sz val="14"/>
        <color theme="1"/>
        <rFont val="Calibri"/>
        <family val="2"/>
        <scheme val="minor"/>
      </rPr>
      <t>(Electrical Order Forms must be turned in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ONE WEEK PRIOR TO ARRIVAL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</si>
</sst>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000000"/>
      <name val="Brandon Grotesque Regula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3" borderId="0" xfId="0" applyFont="1" applyFill="1" applyAlignment="1">
      <alignment horizontal="center" vertical="center"/>
    </xf>
    <xf numFmtId="44" fontId="2" fillId="3" borderId="0" xfId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vertical="center"/>
      <protection locked="0"/>
    </xf>
    <xf numFmtId="44" fontId="0" fillId="0" borderId="7" xfId="1" applyFont="1" applyBorder="1" applyAlignment="1">
      <alignment vertical="center"/>
    </xf>
    <xf numFmtId="44" fontId="0" fillId="0" borderId="7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44" fontId="0" fillId="4" borderId="0" xfId="1" applyFont="1" applyFill="1" applyAlignment="1">
      <alignment vertical="center"/>
    </xf>
    <xf numFmtId="44" fontId="0" fillId="4" borderId="0" xfId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4" fontId="0" fillId="5" borderId="0" xfId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3" xfId="0" applyBorder="1"/>
    <xf numFmtId="0" fontId="0" fillId="0" borderId="6" xfId="0" applyBorder="1"/>
    <xf numFmtId="0" fontId="10" fillId="0" borderId="3" xfId="0" applyFont="1" applyBorder="1"/>
    <xf numFmtId="0" fontId="10" fillId="0" borderId="6" xfId="0" applyFont="1" applyBorder="1" applyAlignment="1">
      <alignment vertical="center" wrapText="1"/>
    </xf>
    <xf numFmtId="0" fontId="10" fillId="0" borderId="6" xfId="0" applyFont="1" applyBorder="1"/>
    <xf numFmtId="44" fontId="7" fillId="2" borderId="0" xfId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4" fontId="11" fillId="2" borderId="0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0" borderId="0" xfId="0" applyFont="1"/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44" fontId="0" fillId="0" borderId="0" xfId="1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0" xfId="0" applyFont="1"/>
    <xf numFmtId="0" fontId="3" fillId="0" borderId="0" xfId="0" applyFont="1" applyAlignment="1" applyProtection="1">
      <alignment horizontal="left"/>
      <protection locked="0"/>
    </xf>
    <xf numFmtId="44" fontId="3" fillId="0" borderId="0" xfId="1" applyFont="1" applyFill="1" applyBorder="1" applyAlignment="1" applyProtection="1">
      <alignment horizontal="center"/>
    </xf>
    <xf numFmtId="0" fontId="7" fillId="0" borderId="6" xfId="0" applyFont="1" applyBorder="1" applyAlignment="1" applyProtection="1">
      <alignment horizontal="left"/>
      <protection locked="0"/>
    </xf>
    <xf numFmtId="0" fontId="9" fillId="6" borderId="8" xfId="0" applyFont="1" applyFill="1" applyBorder="1" applyAlignment="1">
      <alignment vertical="center"/>
    </xf>
    <xf numFmtId="164" fontId="0" fillId="6" borderId="8" xfId="2" applyNumberFormat="1" applyFont="1" applyFill="1" applyBorder="1" applyAlignment="1">
      <alignment vertical="center"/>
    </xf>
    <xf numFmtId="44" fontId="0" fillId="6" borderId="8" xfId="1" applyFont="1" applyFill="1" applyBorder="1" applyAlignment="1">
      <alignment vertical="center"/>
    </xf>
    <xf numFmtId="44" fontId="0" fillId="6" borderId="8" xfId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/>
    </xf>
    <xf numFmtId="9" fontId="0" fillId="6" borderId="8" xfId="2" applyFont="1" applyFill="1" applyBorder="1" applyAlignment="1">
      <alignment vertical="center"/>
    </xf>
    <xf numFmtId="0" fontId="16" fillId="2" borderId="5" xfId="0" applyFont="1" applyFill="1" applyBorder="1" applyAlignment="1">
      <alignment horizontal="left" vertical="center"/>
    </xf>
    <xf numFmtId="0" fontId="0" fillId="0" borderId="8" xfId="0" applyBorder="1"/>
    <xf numFmtId="0" fontId="15" fillId="2" borderId="5" xfId="0" applyFont="1" applyFill="1" applyBorder="1" applyAlignment="1">
      <alignment horizontal="left" vertical="center"/>
    </xf>
    <xf numFmtId="44" fontId="15" fillId="2" borderId="5" xfId="1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/>
    <xf numFmtId="0" fontId="18" fillId="5" borderId="0" xfId="0" applyFont="1" applyFill="1" applyAlignment="1">
      <alignment horizontal="center" vertical="center" wrapText="1"/>
    </xf>
    <xf numFmtId="44" fontId="11" fillId="5" borderId="0" xfId="1" applyFont="1" applyFill="1" applyBorder="1" applyAlignment="1">
      <alignment horizontal="center" vertical="center"/>
    </xf>
    <xf numFmtId="49" fontId="0" fillId="0" borderId="0" xfId="1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107217</xdr:colOff>
      <xdr:row>2</xdr:row>
      <xdr:rowOff>76671</xdr:rowOff>
    </xdr:from>
    <xdr:to>
      <xdr:col>4</xdr:col>
      <xdr:colOff>833878</xdr:colOff>
      <xdr:row>3</xdr:row>
      <xdr:rowOff>354189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5E41D7-8518-EE0C-8E7D-66FF692C4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4817" y="76671"/>
          <a:ext cx="726661" cy="461668"/>
        </a:xfrm>
        <a:prstGeom prst="rect">
          <a:avLst/>
        </a:prstGeom>
      </xdr:spPr>
    </xdr:pic>
    <xdr:clientData/>
  </xdr:twoCellAnchor>
  <xdr:twoCellAnchor editAs="oneCell">
    <xdr:from>
      <xdr:col>4</xdr:col>
      <xdr:colOff>851140</xdr:colOff>
      <xdr:row>2</xdr:row>
      <xdr:rowOff>74977</xdr:rowOff>
    </xdr:from>
    <xdr:to>
      <xdr:col>4</xdr:col>
      <xdr:colOff>1577801</xdr:colOff>
      <xdr:row>3</xdr:row>
      <xdr:rowOff>352495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430044-2D19-495C-AEBE-DF1785F7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740" y="74977"/>
          <a:ext cx="726661" cy="461668"/>
        </a:xfrm>
        <a:prstGeom prst="rect">
          <a:avLst/>
        </a:prstGeom>
      </xdr:spPr>
    </xdr:pic>
    <xdr:clientData/>
  </xdr:twoCellAnchor>
  <xdr:twoCellAnchor editAs="oneCell">
    <xdr:from>
      <xdr:col>4</xdr:col>
      <xdr:colOff>1599735</xdr:colOff>
      <xdr:row>2</xdr:row>
      <xdr:rowOff>75730</xdr:rowOff>
    </xdr:from>
    <xdr:to>
      <xdr:col>4</xdr:col>
      <xdr:colOff>2326396</xdr:colOff>
      <xdr:row>3</xdr:row>
      <xdr:rowOff>353248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46433E7-8D16-CDB5-8681-8DCD89A1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7335" y="75730"/>
          <a:ext cx="726661" cy="461668"/>
        </a:xfrm>
        <a:prstGeom prst="rect">
          <a:avLst/>
        </a:prstGeom>
      </xdr:spPr>
    </xdr:pic>
    <xdr:clientData/>
  </xdr:twoCellAnchor>
  <xdr:twoCellAnchor editAs="oneCell">
    <xdr:from>
      <xdr:col>4</xdr:col>
      <xdr:colOff>2343658</xdr:colOff>
      <xdr:row>2</xdr:row>
      <xdr:rowOff>74036</xdr:rowOff>
    </xdr:from>
    <xdr:to>
      <xdr:col>4</xdr:col>
      <xdr:colOff>3070319</xdr:colOff>
      <xdr:row>3</xdr:row>
      <xdr:rowOff>351554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0923C4A-F388-E9E8-9C5E-9EF4135FB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1258" y="74036"/>
          <a:ext cx="726661" cy="461668"/>
        </a:xfrm>
        <a:prstGeom prst="rect">
          <a:avLst/>
        </a:prstGeom>
      </xdr:spPr>
    </xdr:pic>
    <xdr:clientData/>
  </xdr:twoCellAnchor>
  <xdr:twoCellAnchor editAs="oneCell">
    <xdr:from>
      <xdr:col>4</xdr:col>
      <xdr:colOff>3073807</xdr:colOff>
      <xdr:row>2</xdr:row>
      <xdr:rowOff>72726</xdr:rowOff>
    </xdr:from>
    <xdr:to>
      <xdr:col>4</xdr:col>
      <xdr:colOff>3800468</xdr:colOff>
      <xdr:row>3</xdr:row>
      <xdr:rowOff>350244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17176D2-99CA-4FE0-7548-1C583B118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407" y="72726"/>
          <a:ext cx="726661" cy="461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00A6-580D-4160-9514-F83375577298}">
  <dimension ref="A1:E50"/>
  <sheetViews>
    <sheetView tabSelected="1" zoomScale="96" zoomScaleNormal="96" workbookViewId="0">
      <selection activeCell="C17" sqref="C17"/>
    </sheetView>
  </sheetViews>
  <sheetFormatPr defaultColWidth="0" defaultRowHeight="14.4" zeroHeight="1"/>
  <cols>
    <col min="1" max="1" width="42.6640625" bestFit="1" customWidth="1"/>
    <col min="2" max="2" width="14.5546875" customWidth="1"/>
    <col min="3" max="3" width="15.21875" customWidth="1"/>
    <col min="4" max="4" width="16.109375" customWidth="1"/>
    <col min="5" max="5" width="55.88671875" customWidth="1"/>
    <col min="6" max="16384" width="8.6640625" hidden="1"/>
  </cols>
  <sheetData>
    <row r="1" spans="1:5" ht="27.9" customHeight="1">
      <c r="A1" s="63" t="s">
        <v>46</v>
      </c>
      <c r="B1" s="64"/>
      <c r="C1" s="64"/>
      <c r="D1" s="64"/>
      <c r="E1" s="64"/>
    </row>
    <row r="2" spans="1:5" ht="29.55" customHeight="1">
      <c r="A2" s="64" t="s">
        <v>47</v>
      </c>
      <c r="B2" s="64"/>
      <c r="C2" s="64"/>
      <c r="D2" s="64"/>
      <c r="E2" s="64"/>
    </row>
    <row r="3" spans="1:5" s="26" customFormat="1">
      <c r="A3" s="23"/>
      <c r="B3" s="23"/>
      <c r="C3" s="23"/>
      <c r="D3" s="24"/>
      <c r="E3" s="25"/>
    </row>
    <row r="4" spans="1:5" ht="32.549999999999997" customHeight="1">
      <c r="A4" s="27" t="s">
        <v>0</v>
      </c>
      <c r="B4" s="28"/>
      <c r="C4" s="29"/>
      <c r="D4" s="30"/>
      <c r="E4" s="31"/>
    </row>
    <row r="5" spans="1:5" ht="17.55" customHeight="1">
      <c r="A5" s="32" t="s">
        <v>41</v>
      </c>
      <c r="C5" s="33" t="s">
        <v>1</v>
      </c>
      <c r="D5" s="62"/>
      <c r="E5" s="35" t="s">
        <v>2</v>
      </c>
    </row>
    <row r="6" spans="1:5" ht="17.55" customHeight="1">
      <c r="A6" s="36" t="s">
        <v>3</v>
      </c>
      <c r="C6" s="37" t="s">
        <v>4</v>
      </c>
      <c r="D6" s="34"/>
      <c r="E6" s="38" t="s">
        <v>45</v>
      </c>
    </row>
    <row r="7" spans="1:5" ht="17.55" customHeight="1">
      <c r="A7" s="36" t="s">
        <v>5</v>
      </c>
      <c r="C7" s="39"/>
      <c r="D7" s="34"/>
      <c r="E7" s="38" t="s">
        <v>6</v>
      </c>
    </row>
    <row r="8" spans="1:5" ht="17.55" customHeight="1">
      <c r="A8" s="36" t="s">
        <v>7</v>
      </c>
      <c r="B8" s="40"/>
      <c r="C8" s="41"/>
      <c r="D8" s="42"/>
      <c r="E8" s="43" t="s">
        <v>8</v>
      </c>
    </row>
    <row r="9" spans="1:5" ht="17.55" customHeight="1">
      <c r="A9" s="1" t="s">
        <v>9</v>
      </c>
      <c r="B9" s="1" t="s">
        <v>10</v>
      </c>
      <c r="C9" s="1" t="s">
        <v>11</v>
      </c>
      <c r="D9" s="2" t="s">
        <v>12</v>
      </c>
      <c r="E9" s="3" t="s">
        <v>13</v>
      </c>
    </row>
    <row r="10" spans="1:5" ht="17.55" customHeight="1">
      <c r="A10" s="4" t="s">
        <v>14</v>
      </c>
      <c r="B10" s="5">
        <v>0</v>
      </c>
      <c r="C10" s="6">
        <v>50</v>
      </c>
      <c r="D10" s="7">
        <f>PRODUCT(B10:C10)</f>
        <v>0</v>
      </c>
      <c r="E10" s="8" t="s">
        <v>42</v>
      </c>
    </row>
    <row r="11" spans="1:5" ht="17.55" customHeight="1">
      <c r="A11" s="4" t="s">
        <v>15</v>
      </c>
      <c r="B11" s="5">
        <v>0</v>
      </c>
      <c r="C11" s="6">
        <v>65</v>
      </c>
      <c r="D11" s="7">
        <f t="shared" ref="D11:D31" si="0">PRODUCT(B11:C11)</f>
        <v>0</v>
      </c>
      <c r="E11" s="8" t="s">
        <v>42</v>
      </c>
    </row>
    <row r="12" spans="1:5" ht="17.55" customHeight="1">
      <c r="A12" s="4" t="s">
        <v>16</v>
      </c>
      <c r="B12" s="5">
        <v>0</v>
      </c>
      <c r="C12" s="6">
        <v>150</v>
      </c>
      <c r="D12" s="7">
        <f t="shared" si="0"/>
        <v>0</v>
      </c>
      <c r="E12" s="8" t="s">
        <v>17</v>
      </c>
    </row>
    <row r="13" spans="1:5" ht="17.55" customHeight="1">
      <c r="A13" s="4" t="s">
        <v>18</v>
      </c>
      <c r="B13" s="5">
        <v>0</v>
      </c>
      <c r="C13" s="6">
        <v>250</v>
      </c>
      <c r="D13" s="7">
        <f t="shared" si="0"/>
        <v>0</v>
      </c>
      <c r="E13" s="8" t="s">
        <v>17</v>
      </c>
    </row>
    <row r="14" spans="1:5" ht="17.55" customHeight="1">
      <c r="A14" s="4" t="s">
        <v>19</v>
      </c>
      <c r="B14" s="5">
        <v>0</v>
      </c>
      <c r="C14" s="6">
        <v>370</v>
      </c>
      <c r="D14" s="7">
        <f t="shared" si="0"/>
        <v>0</v>
      </c>
      <c r="E14" s="8" t="s">
        <v>20</v>
      </c>
    </row>
    <row r="15" spans="1:5" ht="17.55" customHeight="1">
      <c r="A15" s="4" t="s">
        <v>21</v>
      </c>
      <c r="B15" s="5">
        <v>0</v>
      </c>
      <c r="C15" s="6">
        <v>470</v>
      </c>
      <c r="D15" s="7">
        <f t="shared" si="0"/>
        <v>0</v>
      </c>
      <c r="E15" s="8" t="s">
        <v>20</v>
      </c>
    </row>
    <row r="16" spans="1:5" ht="17.55" hidden="1" customHeight="1">
      <c r="A16" s="4"/>
      <c r="B16" s="4"/>
      <c r="C16" s="6">
        <v>0</v>
      </c>
      <c r="D16" s="7">
        <f t="shared" si="0"/>
        <v>0</v>
      </c>
      <c r="E16" s="8"/>
    </row>
    <row r="17" spans="1:5" ht="17.55" customHeight="1">
      <c r="A17" s="4" t="s">
        <v>22</v>
      </c>
      <c r="B17" s="5">
        <v>0</v>
      </c>
      <c r="C17" s="6">
        <v>300</v>
      </c>
      <c r="D17" s="7">
        <f t="shared" si="0"/>
        <v>0</v>
      </c>
      <c r="E17" s="8" t="s">
        <v>43</v>
      </c>
    </row>
    <row r="18" spans="1:5" ht="17.55" hidden="1" customHeight="1">
      <c r="A18" s="4" t="s">
        <v>23</v>
      </c>
      <c r="B18" s="5">
        <v>0</v>
      </c>
      <c r="C18" s="6">
        <v>10</v>
      </c>
      <c r="D18" s="7">
        <f t="shared" si="0"/>
        <v>0</v>
      </c>
      <c r="E18" s="8" t="s">
        <v>24</v>
      </c>
    </row>
    <row r="19" spans="1:5" ht="17.55" hidden="1" customHeight="1">
      <c r="A19" s="4"/>
      <c r="B19" s="4"/>
      <c r="C19" s="6">
        <v>0</v>
      </c>
      <c r="D19" s="7">
        <f t="shared" si="0"/>
        <v>0</v>
      </c>
      <c r="E19" s="8"/>
    </row>
    <row r="20" spans="1:5" ht="17.55" hidden="1" customHeight="1">
      <c r="A20" s="18" t="s">
        <v>34</v>
      </c>
      <c r="B20" s="5">
        <v>0</v>
      </c>
      <c r="C20" s="6">
        <v>20</v>
      </c>
      <c r="D20" s="7">
        <f t="shared" si="0"/>
        <v>0</v>
      </c>
      <c r="E20" s="8"/>
    </row>
    <row r="21" spans="1:5" ht="17.55" hidden="1" customHeight="1">
      <c r="A21" s="17" t="s">
        <v>33</v>
      </c>
      <c r="B21" s="5">
        <v>0</v>
      </c>
      <c r="C21" s="6">
        <v>15</v>
      </c>
      <c r="D21" s="7">
        <f t="shared" si="0"/>
        <v>0</v>
      </c>
      <c r="E21" s="8"/>
    </row>
    <row r="22" spans="1:5" ht="17.55" hidden="1" customHeight="1">
      <c r="A22" t="s">
        <v>32</v>
      </c>
      <c r="B22" s="5">
        <v>0</v>
      </c>
      <c r="C22" s="6">
        <v>5</v>
      </c>
      <c r="D22" s="7">
        <f t="shared" si="0"/>
        <v>0</v>
      </c>
      <c r="E22" s="8"/>
    </row>
    <row r="23" spans="1:5" ht="17.55" hidden="1" customHeight="1">
      <c r="A23" s="4" t="s">
        <v>31</v>
      </c>
      <c r="B23" s="5">
        <v>0</v>
      </c>
      <c r="C23" s="6">
        <v>10</v>
      </c>
      <c r="D23" s="7">
        <f t="shared" si="0"/>
        <v>0</v>
      </c>
      <c r="E23" s="8"/>
    </row>
    <row r="24" spans="1:5" ht="17.55" hidden="1" customHeight="1">
      <c r="A24" s="4"/>
      <c r="B24" s="4"/>
      <c r="C24" s="6"/>
      <c r="D24" s="7"/>
      <c r="E24" s="8"/>
    </row>
    <row r="25" spans="1:5" ht="17.55" hidden="1" customHeight="1">
      <c r="A25" s="20" t="s">
        <v>35</v>
      </c>
      <c r="B25" s="5">
        <v>0</v>
      </c>
      <c r="C25" s="6">
        <v>175</v>
      </c>
      <c r="D25" s="7">
        <f t="shared" si="0"/>
        <v>0</v>
      </c>
      <c r="E25" s="8"/>
    </row>
    <row r="26" spans="1:5" ht="17.55" hidden="1" customHeight="1">
      <c r="A26" s="20" t="s">
        <v>36</v>
      </c>
      <c r="B26" s="5">
        <v>0</v>
      </c>
      <c r="C26" s="6">
        <v>250</v>
      </c>
      <c r="D26" s="7">
        <f t="shared" si="0"/>
        <v>0</v>
      </c>
      <c r="E26" s="8"/>
    </row>
    <row r="27" spans="1:5" ht="17.55" hidden="1" customHeight="1">
      <c r="A27" s="21" t="s">
        <v>37</v>
      </c>
      <c r="B27" s="5">
        <v>0</v>
      </c>
      <c r="C27" s="6">
        <v>300</v>
      </c>
      <c r="D27" s="7">
        <f t="shared" si="0"/>
        <v>0</v>
      </c>
      <c r="E27" s="8"/>
    </row>
    <row r="28" spans="1:5" ht="17.55" hidden="1" customHeight="1">
      <c r="A28" s="19" t="s">
        <v>38</v>
      </c>
      <c r="B28" s="5">
        <v>0</v>
      </c>
      <c r="C28" s="6">
        <v>425</v>
      </c>
      <c r="D28" s="7">
        <f t="shared" si="0"/>
        <v>0</v>
      </c>
      <c r="E28" s="8"/>
    </row>
    <row r="29" spans="1:5" ht="17.55" hidden="1" customHeight="1">
      <c r="A29" s="4"/>
      <c r="B29" s="4"/>
      <c r="C29" s="6"/>
      <c r="D29" s="7"/>
      <c r="E29" s="8"/>
    </row>
    <row r="30" spans="1:5" ht="17.55" hidden="1" customHeight="1">
      <c r="A30" s="4" t="s">
        <v>40</v>
      </c>
      <c r="B30" s="5">
        <v>0</v>
      </c>
      <c r="C30" s="6">
        <v>20</v>
      </c>
      <c r="D30" s="7">
        <f t="shared" si="0"/>
        <v>0</v>
      </c>
      <c r="E30" s="8"/>
    </row>
    <row r="31" spans="1:5" ht="17.55" hidden="1" customHeight="1">
      <c r="A31" s="4" t="s">
        <v>39</v>
      </c>
      <c r="B31" s="5">
        <v>0</v>
      </c>
      <c r="C31" s="6">
        <v>35</v>
      </c>
      <c r="D31" s="7">
        <f t="shared" si="0"/>
        <v>0</v>
      </c>
      <c r="E31" s="8"/>
    </row>
    <row r="32" spans="1:5" ht="17.55" hidden="1" customHeight="1">
      <c r="A32" s="4"/>
      <c r="B32" s="4"/>
      <c r="C32" s="6"/>
      <c r="D32" s="7"/>
      <c r="E32" s="8"/>
    </row>
    <row r="33" spans="1:5" ht="17.55" customHeight="1">
      <c r="A33" s="9"/>
      <c r="B33" s="9"/>
      <c r="C33" s="10"/>
      <c r="D33" s="11"/>
      <c r="E33" s="12"/>
    </row>
    <row r="34" spans="1:5" ht="35.1" customHeight="1">
      <c r="A34" s="13" t="s">
        <v>25</v>
      </c>
      <c r="B34" s="14"/>
      <c r="C34" s="15"/>
      <c r="D34" s="61">
        <f>SUM(D10:D32)</f>
        <v>0</v>
      </c>
      <c r="E34" s="60" t="s">
        <v>44</v>
      </c>
    </row>
    <row r="35" spans="1:5" ht="17.55" customHeight="1">
      <c r="A35" s="9"/>
      <c r="B35" s="9"/>
      <c r="C35" s="10"/>
      <c r="D35" s="11"/>
      <c r="E35" s="12"/>
    </row>
    <row r="36" spans="1:5" ht="17.55" customHeight="1">
      <c r="A36" s="16" t="s">
        <v>26</v>
      </c>
      <c r="B36" s="5">
        <v>1</v>
      </c>
      <c r="C36" s="6"/>
      <c r="D36" s="7">
        <f>D34*B36</f>
        <v>0</v>
      </c>
      <c r="E36" s="8" t="s">
        <v>27</v>
      </c>
    </row>
    <row r="37" spans="1:5" ht="17.55" customHeight="1">
      <c r="A37" s="44" t="s">
        <v>28</v>
      </c>
      <c r="B37" s="53">
        <v>0.22</v>
      </c>
      <c r="C37" s="46">
        <f>D36*B37</f>
        <v>0</v>
      </c>
      <c r="D37" s="47">
        <f>D36+C37</f>
        <v>0</v>
      </c>
      <c r="E37" s="48"/>
    </row>
    <row r="38" spans="1:5" s="55" customFormat="1" ht="17.55" customHeight="1">
      <c r="A38" s="44" t="s">
        <v>29</v>
      </c>
      <c r="B38" s="45">
        <v>7.3749999999999996E-2</v>
      </c>
      <c r="C38" s="46">
        <f>D36*B38</f>
        <v>0</v>
      </c>
      <c r="D38" s="47">
        <f>D37+C38</f>
        <v>0</v>
      </c>
      <c r="E38" s="48"/>
    </row>
    <row r="39" spans="1:5" s="59" customFormat="1" ht="53.55" customHeight="1">
      <c r="A39" s="56" t="s">
        <v>30</v>
      </c>
      <c r="B39" s="54"/>
      <c r="C39" s="54"/>
      <c r="D39" s="57">
        <f>D38</f>
        <v>0</v>
      </c>
      <c r="E39" s="58"/>
    </row>
    <row r="40" spans="1:5" s="52" customFormat="1" ht="27" customHeight="1">
      <c r="A40" s="49"/>
      <c r="B40" s="50"/>
      <c r="C40" s="50"/>
      <c r="D40" s="22"/>
      <c r="E40" s="51"/>
    </row>
    <row r="49"/>
    <row r="50"/>
  </sheetData>
  <mergeCells count="2">
    <mergeCell ref="A1:E1"/>
    <mergeCell ref="A2:E2"/>
  </mergeCells>
  <pageMargins left="0.25" right="0.25" top="0.75" bottom="0.75" header="0.3" footer="0.3"/>
  <pageSetup scale="6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Marshall (GE)</dc:creator>
  <cp:lastModifiedBy>Jody Schindler</cp:lastModifiedBy>
  <cp:lastPrinted>2023-05-16T19:46:12Z</cp:lastPrinted>
  <dcterms:created xsi:type="dcterms:W3CDTF">2022-02-16T19:21:24Z</dcterms:created>
  <dcterms:modified xsi:type="dcterms:W3CDTF">2023-05-25T21:06:50Z</dcterms:modified>
</cp:coreProperties>
</file>